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4-1 地方政府债务限额及余额决算情况表" sheetId="1" r:id="rId1"/>
    <sheet name="表4-2 地方政府债券使用情况表" sheetId="2" r:id="rId2"/>
    <sheet name="表4-3 地方政府债务发行及还本付息情况表" sheetId="3" r:id="rId3"/>
  </sheets>
  <calcPr calcId="144525"/>
</workbook>
</file>

<file path=xl/sharedStrings.xml><?xml version="1.0" encoding="utf-8"?>
<sst xmlns="http://schemas.openxmlformats.org/spreadsheetml/2006/main" count="191" uniqueCount="130">
  <si>
    <t>DEBT_T_XXGK_XEYE</t>
  </si>
  <si>
    <t xml:space="preserve"> AND T.AD_CODE_GK=150222 AND T.SET_YEAR_GK=2022</t>
  </si>
  <si>
    <t>上年债务限额及余额决算</t>
  </si>
  <si>
    <t>AD_CODE_GK#150222</t>
  </si>
  <si>
    <t>SET_YEAR_GK#2022</t>
  </si>
  <si>
    <t>SET_YEAR#2021</t>
  </si>
  <si>
    <t>AD_CODE#</t>
  </si>
  <si>
    <t>AD_NAME#</t>
  </si>
  <si>
    <t>YBXE_Y1#</t>
  </si>
  <si>
    <t>ZXXE_Y1#</t>
  </si>
  <si>
    <t>YBYE_Y1#</t>
  </si>
  <si>
    <t>ZXYE_Y1#</t>
  </si>
  <si>
    <t>表4-1</t>
  </si>
  <si>
    <t>150222 固阳县2024年地方政府债务限额及余额决算情况表</t>
  </si>
  <si>
    <t>单位：亿元</t>
  </si>
  <si>
    <t>地   区</t>
  </si>
  <si>
    <t>2024年债务限额</t>
  </si>
  <si>
    <t>2024年债务余额（决算数）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</si>
  <si>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</si>
  <si>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</si>
  <si>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</si>
  <si>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</si>
  <si>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</si>
  <si>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</si>
  <si>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</si>
  <si>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</si>
  <si>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</si>
  <si>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</si>
  <si>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150222</t>
  </si>
  <si>
    <t xml:space="preserve">    固阳县</t>
  </si>
  <si>
    <t>注：1.本表反映上一年度本地区、本级及分地区地方政府债务限额及余额决算数。</t>
  </si>
  <si>
    <t>DEBT_T_XXGK_ZQSY</t>
  </si>
  <si>
    <t>AD_CODE#150222</t>
  </si>
  <si>
    <t>AD_NAME#150222 固阳县</t>
  </si>
  <si>
    <t>XM_NAME#</t>
  </si>
  <si>
    <t>XM_CODE#</t>
  </si>
  <si>
    <t>XMLX_NAME#</t>
  </si>
  <si>
    <t>ZGBM_NAME#</t>
  </si>
  <si>
    <t>AG_NAME#</t>
  </si>
  <si>
    <t>ZWLB_NAME#</t>
  </si>
  <si>
    <t>ZQGM_AMT#</t>
  </si>
  <si>
    <t>FX_DATE#</t>
  </si>
  <si>
    <t>XM_ID#</t>
  </si>
  <si>
    <t>XMLX_ID#</t>
  </si>
  <si>
    <t>ZGBM_CODE#</t>
  </si>
  <si>
    <t>AG_CODE#</t>
  </si>
  <si>
    <t>ZWLB_ID#</t>
  </si>
  <si>
    <t>表4-2</t>
  </si>
  <si>
    <t>2024年地方政府债券使用情况表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</si>
  <si>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</si>
  <si>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</si>
  <si>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</si>
  <si>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</si>
  <si>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</si>
  <si>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</si>
  <si>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</si>
  <si>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</si>
  <si>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固阳县温暖工程管网改造工程</t>
  </si>
  <si>
    <t>150222240000000205984</t>
  </si>
  <si>
    <t xml:space="preserve">供热
</t>
  </si>
  <si>
    <t>其他部门</t>
  </si>
  <si>
    <t>固阳县住房和城乡建设局</t>
  </si>
  <si>
    <t>一般债券</t>
  </si>
  <si>
    <t>2024-07-04</t>
  </si>
  <si>
    <t>C3B097A19E170028E053C0A80A1BB2B1</t>
  </si>
  <si>
    <t>0409</t>
  </si>
  <si>
    <t>326</t>
  </si>
  <si>
    <t>326327</t>
  </si>
  <si>
    <t>01</t>
  </si>
  <si>
    <t>内蒙古自治区包头市固阳县弘元220kv专用变电站工程项目</t>
  </si>
  <si>
    <t>150222230000000182486</t>
  </si>
  <si>
    <t>产业园区基础设施</t>
  </si>
  <si>
    <t>包头金山经济开发区管理委员会</t>
  </si>
  <si>
    <t>2024-08-29</t>
  </si>
  <si>
    <t>C399D1D1BA930016E053C0A80A1B7187</t>
  </si>
  <si>
    <t>999</t>
  </si>
  <si>
    <t>999001</t>
  </si>
  <si>
    <t>内蒙古包头钢铁冶金开发区金山产业园特勤消防站建设项目</t>
  </si>
  <si>
    <t>150222220000000213952</t>
  </si>
  <si>
    <t>DEBT_T_XXGK_FX_HBFXJS</t>
  </si>
  <si>
    <t>XM_TYPE#</t>
  </si>
  <si>
    <t>AD_BDQ#</t>
  </si>
  <si>
    <t>AD_BJ#</t>
  </si>
  <si>
    <t>表4-3</t>
  </si>
  <si>
    <t>2024年地方政府债务发行及还本付息情况表</t>
  </si>
  <si>
    <t>项目</t>
  </si>
  <si>
    <t>本地区</t>
  </si>
  <si>
    <t>本级</t>
  </si>
  <si>
    <t>YE_Y2</t>
  </si>
  <si>
    <t>一、2023年末地方政府债务余额</t>
  </si>
  <si>
    <t>YBYE_Y2</t>
  </si>
  <si>
    <t xml:space="preserve">  其中：一般债务</t>
  </si>
  <si>
    <t>ZXYE_Y2</t>
  </si>
  <si>
    <t xml:space="preserve">     专项债务</t>
  </si>
  <si>
    <t>XE_Y2</t>
  </si>
  <si>
    <t>二、2023年地方政府债务限额</t>
  </si>
  <si>
    <t>YBXE_Y2</t>
  </si>
  <si>
    <t>ZXXE_Y2</t>
  </si>
  <si>
    <t>FXYB</t>
  </si>
  <si>
    <t>三、2024年地方政府债务发行决算数</t>
  </si>
  <si>
    <t>FXYB_Y1</t>
  </si>
  <si>
    <t xml:space="preserve">     新增一般债券发行额</t>
  </si>
  <si>
    <t>FXYB_Y1_ZRZ</t>
  </si>
  <si>
    <t xml:space="preserve">     再融资一般债券发行额</t>
  </si>
  <si>
    <t>FXZX_Y1</t>
  </si>
  <si>
    <t xml:space="preserve">     新增专项债券发行额</t>
  </si>
  <si>
    <t>FXZX_Y1_ZRZ</t>
  </si>
  <si>
    <t xml:space="preserve">     再融资专项债券发行额</t>
  </si>
  <si>
    <t>ZHYB_Y1</t>
  </si>
  <si>
    <t xml:space="preserve">     置换一般债券发行额</t>
  </si>
  <si>
    <t>ZHZX_Y1</t>
  </si>
  <si>
    <t xml:space="preserve">     置换专项债券发行额</t>
  </si>
  <si>
    <t xml:space="preserve">     国际金融组织和外国政府贷款</t>
  </si>
  <si>
    <t>HB_Y1</t>
  </si>
  <si>
    <t>四、2024年地方政府债务还本决算数</t>
  </si>
  <si>
    <t>YBHB_Y1</t>
  </si>
  <si>
    <t xml:space="preserve">     一般债务</t>
  </si>
  <si>
    <t>ZXHB_Y1</t>
  </si>
  <si>
    <t>FX_Y1</t>
  </si>
  <si>
    <t>五、2024年地方政府债务付息决算数</t>
  </si>
  <si>
    <t>YBFX_Y1</t>
  </si>
  <si>
    <t>ZXFX_Y1</t>
  </si>
  <si>
    <t>YE_Y1</t>
  </si>
  <si>
    <t>六、2024年末地方政府债务余额决算数</t>
  </si>
  <si>
    <t>YBYE_Y1</t>
  </si>
  <si>
    <t>ZXYE_Y1</t>
  </si>
  <si>
    <t>XE_Y1</t>
  </si>
  <si>
    <t>七、2024年地方政府债务限额</t>
  </si>
  <si>
    <t>YBXE_Y1</t>
  </si>
  <si>
    <t>ZXXE_Y1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</si>
</sst>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pane ySplit="9" topLeftCell="A10" activePane="bottomLeft" state="frozen"/>
      <selection/>
      <selection pane="bottomLeft" activeCell="E33" sqref="E33"/>
    </sheetView>
  </sheetViews>
  <sheetFormatPr defaultColWidth="10" defaultRowHeight="13.5"/>
  <cols>
    <col min="1" max="2" width="9" hidden="1"/>
    <col min="3" max="3" width="23.075" customWidth="1"/>
    <col min="4" max="5" width="25.2416666666667" customWidth="1"/>
    <col min="6" max="9" width="23.075" customWidth="1"/>
    <col min="10" max="10" width="9.76666666666667" customWidth="1"/>
  </cols>
  <sheetData>
    <row r="1" ht="22.5" hidden="1" spans="1:4">
      <c r="A1" s="8"/>
      <c r="B1" s="8" t="s">
        <v>0</v>
      </c>
      <c r="C1" s="8" t="s">
        <v>1</v>
      </c>
      <c r="D1" s="8" t="s">
        <v>2</v>
      </c>
    </row>
    <row r="2" ht="22.5" hidden="1" spans="1:4">
      <c r="A2" s="8">
        <v>0</v>
      </c>
      <c r="B2" s="8" t="s">
        <v>3</v>
      </c>
      <c r="C2" s="8" t="s">
        <v>4</v>
      </c>
      <c r="D2" s="8" t="s">
        <v>5</v>
      </c>
    </row>
    <row r="3" hidden="1" spans="1:9">
      <c r="A3" s="8">
        <v>0</v>
      </c>
      <c r="B3" s="8" t="s">
        <v>6</v>
      </c>
      <c r="C3" s="8" t="s">
        <v>7</v>
      </c>
      <c r="D3" s="8"/>
      <c r="E3" s="8" t="s">
        <v>8</v>
      </c>
      <c r="F3" s="8" t="s">
        <v>9</v>
      </c>
      <c r="H3" s="8" t="s">
        <v>10</v>
      </c>
      <c r="I3" s="8" t="s">
        <v>11</v>
      </c>
    </row>
    <row r="4" ht="14.3" customHeight="1" spans="1:3">
      <c r="A4" s="8">
        <v>0</v>
      </c>
      <c r="B4" s="8"/>
      <c r="C4" s="8" t="s">
        <v>12</v>
      </c>
    </row>
    <row r="5" ht="28.6" customHeight="1" spans="1:9">
      <c r="A5" s="8">
        <v>0</v>
      </c>
      <c r="C5" s="9" t="s">
        <v>13</v>
      </c>
      <c r="D5" s="9"/>
      <c r="E5" s="9"/>
      <c r="F5" s="9"/>
      <c r="G5" s="9"/>
      <c r="H5" s="9"/>
      <c r="I5" s="9"/>
    </row>
    <row r="6" ht="14.3" customHeight="1" spans="1:9">
      <c r="A6" s="8">
        <v>0</v>
      </c>
      <c r="C6" s="8"/>
      <c r="D6" s="8"/>
      <c r="I6" s="10" t="s">
        <v>14</v>
      </c>
    </row>
    <row r="7" ht="17.05" customHeight="1" spans="1:9">
      <c r="A7" s="8">
        <v>0</v>
      </c>
      <c r="C7" s="19" t="s">
        <v>15</v>
      </c>
      <c r="D7" s="20" t="s">
        <v>16</v>
      </c>
      <c r="E7" s="20"/>
      <c r="F7" s="20"/>
      <c r="G7" s="21" t="s">
        <v>17</v>
      </c>
      <c r="H7" s="21"/>
      <c r="I7" s="21"/>
    </row>
    <row r="8" ht="17.05" customHeight="1" spans="1:9">
      <c r="A8" s="8">
        <v>0</v>
      </c>
      <c r="C8" s="19"/>
      <c r="D8" s="22"/>
      <c r="E8" s="23" t="s">
        <v>18</v>
      </c>
      <c r="F8" s="24" t="s">
        <v>19</v>
      </c>
      <c r="G8" s="25"/>
      <c r="H8" s="23" t="s">
        <v>18</v>
      </c>
      <c r="I8" s="35" t="s">
        <v>19</v>
      </c>
    </row>
    <row r="9" ht="19.9" customHeight="1" spans="1:9">
      <c r="A9" s="8">
        <v>0</v>
      </c>
      <c r="C9" s="26" t="s">
        <v>20</v>
      </c>
      <c r="D9" s="27" t="s">
        <v>21</v>
      </c>
      <c r="E9" s="28" t="s">
        <v>22</v>
      </c>
      <c r="F9" s="29" t="s">
        <v>23</v>
      </c>
      <c r="G9" s="27" t="s">
        <v>24</v>
      </c>
      <c r="H9" s="28" t="s">
        <v>25</v>
      </c>
      <c r="I9" s="36" t="s">
        <v>26</v>
      </c>
    </row>
    <row r="10" ht="19.9" customHeight="1" spans="1:9">
      <c r="A10" s="8" t="s">
        <v>27</v>
      </c>
      <c r="B10" s="18" t="s">
        <v>28</v>
      </c>
      <c r="C10" s="30" t="s">
        <v>29</v>
      </c>
      <c r="D10" s="31">
        <f>E10+F10</f>
        <v>47.62</v>
      </c>
      <c r="E10" s="32">
        <v>34.77</v>
      </c>
      <c r="F10" s="33">
        <v>12.85</v>
      </c>
      <c r="G10" s="31">
        <f>H10+I10</f>
        <v>47.62</v>
      </c>
      <c r="H10" s="31">
        <v>34.77</v>
      </c>
      <c r="I10" s="32">
        <v>12.85</v>
      </c>
    </row>
    <row r="11" ht="14.3" customHeight="1" spans="1:9">
      <c r="A11" s="8">
        <v>0</v>
      </c>
      <c r="C11" s="34" t="s">
        <v>30</v>
      </c>
      <c r="D11" s="34"/>
      <c r="E11" s="34"/>
      <c r="F11" s="34"/>
      <c r="G11" s="34"/>
      <c r="H11" s="34"/>
      <c r="I11" s="34"/>
    </row>
    <row r="12" ht="14.3" customHeight="1" spans="1:9">
      <c r="A12" s="8"/>
      <c r="C12" s="8"/>
      <c r="D12" s="8"/>
      <c r="E12" s="8"/>
      <c r="F12" s="8"/>
      <c r="G12" s="8"/>
      <c r="H12" s="8"/>
      <c r="I12" s="8"/>
    </row>
  </sheetData>
  <mergeCells count="6">
    <mergeCell ref="C5:I5"/>
    <mergeCell ref="D7:F7"/>
    <mergeCell ref="G7:I7"/>
    <mergeCell ref="C11:I11"/>
    <mergeCell ref="C12:I12"/>
    <mergeCell ref="C7:C8"/>
  </mergeCells>
  <pageMargins left="0.75" right="0.828000009059906" top="0.268999993801117" bottom="0.268999993801117" header="0" footer="0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C18" sqref="C18"/>
    </sheetView>
  </sheetViews>
  <sheetFormatPr defaultColWidth="10" defaultRowHeight="13.5"/>
  <cols>
    <col min="1" max="1" width="9" hidden="1"/>
    <col min="2" max="2" width="55.375" customWidth="1"/>
    <col min="3" max="3" width="27.275" customWidth="1"/>
    <col min="4" max="4" width="26.325" customWidth="1"/>
    <col min="5" max="5" width="23.3416666666667" customWidth="1"/>
    <col min="6" max="6" width="32" customWidth="1"/>
    <col min="7" max="7" width="22.2583333333333" customWidth="1"/>
    <col min="8" max="8" width="18.5916666666667" customWidth="1"/>
    <col min="9" max="9" width="12.7583333333333" customWidth="1"/>
    <col min="10" max="14" width="9" hidden="1"/>
    <col min="15" max="15" width="9.76666666666667" customWidth="1"/>
  </cols>
  <sheetData>
    <row r="1" ht="22.5" hidden="1" spans="1:3">
      <c r="A1" s="8">
        <v>0</v>
      </c>
      <c r="B1" s="8" t="s">
        <v>31</v>
      </c>
      <c r="C1" s="8" t="s">
        <v>1</v>
      </c>
    </row>
    <row r="2" hidden="1" spans="1:6">
      <c r="A2" s="8">
        <v>0</v>
      </c>
      <c r="B2" s="8" t="s">
        <v>3</v>
      </c>
      <c r="C2" s="8" t="s">
        <v>32</v>
      </c>
      <c r="D2" s="8" t="s">
        <v>33</v>
      </c>
      <c r="E2" s="8" t="s">
        <v>4</v>
      </c>
      <c r="F2" s="8" t="s">
        <v>5</v>
      </c>
    </row>
    <row r="3" hidden="1" spans="1:14">
      <c r="A3" s="8">
        <v>0</v>
      </c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8" t="s">
        <v>41</v>
      </c>
      <c r="J3" s="8" t="s">
        <v>42</v>
      </c>
      <c r="K3" s="8" t="s">
        <v>43</v>
      </c>
      <c r="L3" s="8" t="s">
        <v>44</v>
      </c>
      <c r="M3" s="8" t="s">
        <v>45</v>
      </c>
      <c r="N3" s="8" t="s">
        <v>46</v>
      </c>
    </row>
    <row r="4" ht="14.3" customHeight="1" spans="1:2">
      <c r="A4" s="8">
        <v>0</v>
      </c>
      <c r="B4" s="8" t="s">
        <v>47</v>
      </c>
    </row>
    <row r="5" ht="28.6" customHeight="1" spans="1:6">
      <c r="A5" s="8">
        <v>0</v>
      </c>
      <c r="B5" s="9" t="s">
        <v>48</v>
      </c>
      <c r="C5" s="9"/>
      <c r="D5" s="9"/>
      <c r="E5" s="9"/>
      <c r="F5" s="9"/>
    </row>
    <row r="6" ht="14.3" customHeight="1" spans="2:9">
      <c r="B6" s="10" t="s">
        <v>14</v>
      </c>
      <c r="C6" s="10"/>
      <c r="D6" s="10"/>
      <c r="E6" s="10"/>
      <c r="F6" s="10"/>
      <c r="G6" s="10"/>
      <c r="H6" s="10"/>
      <c r="I6" s="10"/>
    </row>
    <row r="7" ht="27.1" customHeight="1" spans="1:9">
      <c r="A7" s="8">
        <v>0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</row>
    <row r="8" ht="27.1" customHeight="1" spans="1:14">
      <c r="A8" s="8" t="s">
        <v>27</v>
      </c>
      <c r="B8" s="12" t="s">
        <v>57</v>
      </c>
      <c r="C8" s="37" t="s">
        <v>58</v>
      </c>
      <c r="D8" s="13" t="s">
        <v>59</v>
      </c>
      <c r="E8" s="12" t="s">
        <v>60</v>
      </c>
      <c r="F8" s="14" t="s">
        <v>61</v>
      </c>
      <c r="G8" s="12" t="s">
        <v>62</v>
      </c>
      <c r="H8" s="15">
        <v>0.2419</v>
      </c>
      <c r="I8" s="17" t="s">
        <v>63</v>
      </c>
      <c r="J8" s="18" t="s">
        <v>64</v>
      </c>
      <c r="K8" s="8" t="s">
        <v>65</v>
      </c>
      <c r="L8" s="8" t="s">
        <v>66</v>
      </c>
      <c r="M8" s="8" t="s">
        <v>67</v>
      </c>
      <c r="N8" s="8" t="s">
        <v>68</v>
      </c>
    </row>
    <row r="9" ht="27.1" customHeight="1" spans="1:14">
      <c r="A9" s="8" t="s">
        <v>27</v>
      </c>
      <c r="B9" s="12" t="s">
        <v>69</v>
      </c>
      <c r="C9" s="37" t="s">
        <v>70</v>
      </c>
      <c r="D9" s="13" t="s">
        <v>71</v>
      </c>
      <c r="E9" s="12" t="s">
        <v>60</v>
      </c>
      <c r="F9" s="14" t="s">
        <v>72</v>
      </c>
      <c r="G9" s="12" t="s">
        <v>62</v>
      </c>
      <c r="H9" s="16">
        <v>0.05</v>
      </c>
      <c r="I9" s="17" t="s">
        <v>73</v>
      </c>
      <c r="J9" s="18" t="s">
        <v>74</v>
      </c>
      <c r="K9" s="8" t="s">
        <v>65</v>
      </c>
      <c r="L9" s="8" t="s">
        <v>75</v>
      </c>
      <c r="M9" s="8" t="s">
        <v>76</v>
      </c>
      <c r="N9" s="8" t="s">
        <v>68</v>
      </c>
    </row>
    <row r="10" ht="27.1" customHeight="1" spans="1:14">
      <c r="A10" s="8"/>
      <c r="B10" s="12" t="s">
        <v>77</v>
      </c>
      <c r="C10" s="37" t="s">
        <v>78</v>
      </c>
      <c r="D10" s="13" t="s">
        <v>71</v>
      </c>
      <c r="E10" s="12" t="s">
        <v>60</v>
      </c>
      <c r="F10" s="14" t="s">
        <v>72</v>
      </c>
      <c r="G10" s="12" t="s">
        <v>62</v>
      </c>
      <c r="H10" s="16">
        <v>0.05</v>
      </c>
      <c r="I10" s="17" t="s">
        <v>73</v>
      </c>
      <c r="J10" s="18"/>
      <c r="K10" s="8"/>
      <c r="L10" s="8"/>
      <c r="M10" s="8"/>
      <c r="N10" s="8"/>
    </row>
  </sheetData>
  <mergeCells count="2">
    <mergeCell ref="B5:F5"/>
    <mergeCell ref="B6:I6"/>
  </mergeCells>
  <pageMargins left="0.75" right="0.75" top="0.268999993801117" bottom="0.268999993801117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pane ySplit="7" topLeftCell="A8" activePane="bottomLeft" state="frozen"/>
      <selection/>
      <selection pane="bottomLeft" activeCell="H22" sqref="H22"/>
    </sheetView>
  </sheetViews>
  <sheetFormatPr defaultColWidth="10" defaultRowHeight="13.5" outlineLevelCol="4"/>
  <cols>
    <col min="1" max="2" width="9" style="1" hidden="1"/>
    <col min="3" max="3" width="55.5" style="1" customWidth="1"/>
    <col min="4" max="4" width="27.25" style="1" customWidth="1"/>
    <col min="5" max="5" width="22.125" style="1" customWidth="1"/>
    <col min="6" max="16384" width="10" style="1"/>
  </cols>
  <sheetData>
    <row r="1" ht="22.5" hidden="1" spans="1:3">
      <c r="A1" s="2">
        <v>0</v>
      </c>
      <c r="B1" s="2" t="s">
        <v>79</v>
      </c>
      <c r="C1" s="2" t="s">
        <v>1</v>
      </c>
    </row>
    <row r="2" ht="22.5" hidden="1" spans="1:5">
      <c r="A2" s="2">
        <v>0</v>
      </c>
      <c r="B2" s="2" t="s">
        <v>3</v>
      </c>
      <c r="C2" s="2" t="s">
        <v>32</v>
      </c>
      <c r="D2" s="2" t="s">
        <v>4</v>
      </c>
      <c r="E2" s="2" t="s">
        <v>33</v>
      </c>
    </row>
    <row r="3" hidden="1" spans="1:5">
      <c r="A3" s="2">
        <v>0</v>
      </c>
      <c r="B3" s="2" t="s">
        <v>80</v>
      </c>
      <c r="C3" s="2" t="s">
        <v>34</v>
      </c>
      <c r="D3" s="2" t="s">
        <v>81</v>
      </c>
      <c r="E3" s="2" t="s">
        <v>82</v>
      </c>
    </row>
    <row r="4" ht="14.3" customHeight="1" spans="1:3">
      <c r="A4" s="2">
        <v>0</v>
      </c>
      <c r="C4" s="2" t="s">
        <v>83</v>
      </c>
    </row>
    <row r="5" ht="28.6" customHeight="1" spans="1:5">
      <c r="A5" s="2">
        <v>0</v>
      </c>
      <c r="C5" s="3" t="s">
        <v>84</v>
      </c>
      <c r="D5" s="3"/>
      <c r="E5" s="3"/>
    </row>
    <row r="6" ht="14.3" customHeight="1" spans="1:5">
      <c r="A6" s="2">
        <v>0</v>
      </c>
      <c r="E6" s="4" t="s">
        <v>14</v>
      </c>
    </row>
    <row r="7" ht="19.55" customHeight="1" spans="1:5">
      <c r="A7" s="2">
        <v>0</v>
      </c>
      <c r="C7" s="5" t="s">
        <v>85</v>
      </c>
      <c r="D7" s="5" t="s">
        <v>86</v>
      </c>
      <c r="E7" s="5" t="s">
        <v>87</v>
      </c>
    </row>
    <row r="8" ht="19.55" customHeight="1" spans="1:5">
      <c r="A8" s="2" t="s">
        <v>27</v>
      </c>
      <c r="B8" s="2" t="s">
        <v>88</v>
      </c>
      <c r="C8" s="6" t="s">
        <v>89</v>
      </c>
      <c r="D8" s="7">
        <f>D9+D10</f>
        <v>44.82</v>
      </c>
      <c r="E8" s="7">
        <f>D8</f>
        <v>44.82</v>
      </c>
    </row>
    <row r="9" ht="19.55" customHeight="1" spans="1:5">
      <c r="A9" s="2" t="s">
        <v>27</v>
      </c>
      <c r="B9" s="2" t="s">
        <v>90</v>
      </c>
      <c r="C9" s="6" t="s">
        <v>91</v>
      </c>
      <c r="D9" s="7">
        <v>35.02</v>
      </c>
      <c r="E9" s="7">
        <f t="shared" ref="E9:E33" si="0">D9</f>
        <v>35.02</v>
      </c>
    </row>
    <row r="10" ht="19.55" customHeight="1" spans="1:5">
      <c r="A10" s="2" t="s">
        <v>27</v>
      </c>
      <c r="B10" s="2" t="s">
        <v>92</v>
      </c>
      <c r="C10" s="6" t="s">
        <v>93</v>
      </c>
      <c r="D10" s="7">
        <v>9.8</v>
      </c>
      <c r="E10" s="7">
        <f t="shared" si="0"/>
        <v>9.8</v>
      </c>
    </row>
    <row r="11" ht="19.55" customHeight="1" spans="1:5">
      <c r="A11" s="2" t="s">
        <v>27</v>
      </c>
      <c r="B11" s="2" t="s">
        <v>94</v>
      </c>
      <c r="C11" s="6" t="s">
        <v>95</v>
      </c>
      <c r="D11" s="7">
        <f>D12+D13</f>
        <v>44.82</v>
      </c>
      <c r="E11" s="7">
        <f t="shared" si="0"/>
        <v>44.82</v>
      </c>
    </row>
    <row r="12" ht="19.55" customHeight="1" spans="1:5">
      <c r="A12" s="2" t="s">
        <v>27</v>
      </c>
      <c r="B12" s="2" t="s">
        <v>96</v>
      </c>
      <c r="C12" s="6" t="s">
        <v>91</v>
      </c>
      <c r="D12" s="7">
        <v>35.02</v>
      </c>
      <c r="E12" s="7">
        <f t="shared" si="0"/>
        <v>35.02</v>
      </c>
    </row>
    <row r="13" ht="19.55" customHeight="1" spans="1:5">
      <c r="A13" s="2" t="s">
        <v>27</v>
      </c>
      <c r="B13" s="2" t="s">
        <v>97</v>
      </c>
      <c r="C13" s="6" t="s">
        <v>93</v>
      </c>
      <c r="D13" s="7">
        <v>9.8</v>
      </c>
      <c r="E13" s="7">
        <f t="shared" si="0"/>
        <v>9.8</v>
      </c>
    </row>
    <row r="14" ht="19.55" customHeight="1" spans="1:5">
      <c r="A14" s="2" t="s">
        <v>27</v>
      </c>
      <c r="B14" s="2" t="s">
        <v>98</v>
      </c>
      <c r="C14" s="6" t="s">
        <v>99</v>
      </c>
      <c r="D14" s="7">
        <f>SUM(D15:D21)</f>
        <v>8.42</v>
      </c>
      <c r="E14" s="7">
        <f t="shared" si="0"/>
        <v>8.42</v>
      </c>
    </row>
    <row r="15" ht="17.05" customHeight="1" spans="1:5">
      <c r="A15" s="2" t="s">
        <v>27</v>
      </c>
      <c r="B15" s="2" t="s">
        <v>100</v>
      </c>
      <c r="C15" s="6" t="s">
        <v>101</v>
      </c>
      <c r="D15" s="7">
        <v>0.35</v>
      </c>
      <c r="E15" s="7">
        <f t="shared" si="0"/>
        <v>0.35</v>
      </c>
    </row>
    <row r="16" ht="17.05" customHeight="1" spans="1:5">
      <c r="A16" s="2" t="s">
        <v>27</v>
      </c>
      <c r="B16" s="2" t="s">
        <v>102</v>
      </c>
      <c r="C16" s="6" t="s">
        <v>103</v>
      </c>
      <c r="D16" s="7">
        <v>5.02</v>
      </c>
      <c r="E16" s="7">
        <f t="shared" si="0"/>
        <v>5.02</v>
      </c>
    </row>
    <row r="17" ht="17.05" customHeight="1" spans="1:5">
      <c r="A17" s="2" t="s">
        <v>27</v>
      </c>
      <c r="B17" s="2" t="s">
        <v>104</v>
      </c>
      <c r="C17" s="6" t="s">
        <v>105</v>
      </c>
      <c r="D17" s="7">
        <v>0</v>
      </c>
      <c r="E17" s="7">
        <f t="shared" si="0"/>
        <v>0</v>
      </c>
    </row>
    <row r="18" ht="17.05" customHeight="1" spans="1:5">
      <c r="A18" s="2" t="s">
        <v>27</v>
      </c>
      <c r="B18" s="2" t="s">
        <v>106</v>
      </c>
      <c r="C18" s="6" t="s">
        <v>107</v>
      </c>
      <c r="D18" s="7">
        <v>0</v>
      </c>
      <c r="E18" s="7">
        <f t="shared" si="0"/>
        <v>0</v>
      </c>
    </row>
    <row r="19" ht="17.05" customHeight="1" spans="1:5">
      <c r="A19" s="2" t="s">
        <v>27</v>
      </c>
      <c r="B19" s="2" t="s">
        <v>108</v>
      </c>
      <c r="C19" s="6" t="s">
        <v>109</v>
      </c>
      <c r="D19" s="7">
        <v>0</v>
      </c>
      <c r="E19" s="7">
        <f t="shared" si="0"/>
        <v>0</v>
      </c>
    </row>
    <row r="20" ht="17.05" customHeight="1" spans="1:5">
      <c r="A20" s="2" t="s">
        <v>27</v>
      </c>
      <c r="B20" s="2" t="s">
        <v>110</v>
      </c>
      <c r="C20" s="6" t="s">
        <v>111</v>
      </c>
      <c r="D20" s="7">
        <v>3.05</v>
      </c>
      <c r="E20" s="7">
        <f t="shared" si="0"/>
        <v>3.05</v>
      </c>
    </row>
    <row r="21" ht="17.05" customHeight="1" spans="1:5">
      <c r="A21" s="2" t="s">
        <v>27</v>
      </c>
      <c r="B21" s="2" t="s">
        <v>104</v>
      </c>
      <c r="C21" s="6" t="s">
        <v>112</v>
      </c>
      <c r="D21" s="7">
        <v>0</v>
      </c>
      <c r="E21" s="7">
        <f t="shared" si="0"/>
        <v>0</v>
      </c>
    </row>
    <row r="22" ht="19.55" customHeight="1" spans="1:5">
      <c r="A22" s="2" t="s">
        <v>27</v>
      </c>
      <c r="B22" s="2" t="s">
        <v>113</v>
      </c>
      <c r="C22" s="6" t="s">
        <v>114</v>
      </c>
      <c r="D22" s="7">
        <f>D23+D24</f>
        <v>5.619393</v>
      </c>
      <c r="E22" s="7">
        <f t="shared" si="0"/>
        <v>5.619393</v>
      </c>
    </row>
    <row r="23" ht="19.55" customHeight="1" spans="1:5">
      <c r="A23" s="2" t="s">
        <v>27</v>
      </c>
      <c r="B23" s="2" t="s">
        <v>115</v>
      </c>
      <c r="C23" s="6" t="s">
        <v>116</v>
      </c>
      <c r="D23" s="7">
        <f>0.5511+0.048293+5.02</f>
        <v>5.619393</v>
      </c>
      <c r="E23" s="7">
        <f t="shared" si="0"/>
        <v>5.619393</v>
      </c>
    </row>
    <row r="24" ht="19.55" customHeight="1" spans="1:5">
      <c r="A24" s="2" t="s">
        <v>27</v>
      </c>
      <c r="B24" s="2" t="s">
        <v>117</v>
      </c>
      <c r="C24" s="6" t="s">
        <v>93</v>
      </c>
      <c r="D24" s="7">
        <v>0</v>
      </c>
      <c r="E24" s="7">
        <f t="shared" si="0"/>
        <v>0</v>
      </c>
    </row>
    <row r="25" ht="19.55" customHeight="1" spans="1:5">
      <c r="A25" s="2" t="s">
        <v>27</v>
      </c>
      <c r="B25" s="2" t="s">
        <v>118</v>
      </c>
      <c r="C25" s="6" t="s">
        <v>119</v>
      </c>
      <c r="D25" s="7">
        <f>D26+D27</f>
        <v>1.53</v>
      </c>
      <c r="E25" s="7">
        <f t="shared" si="0"/>
        <v>1.53</v>
      </c>
    </row>
    <row r="26" ht="19.55" customHeight="1" spans="1:5">
      <c r="A26" s="2" t="s">
        <v>27</v>
      </c>
      <c r="B26" s="2" t="s">
        <v>120</v>
      </c>
      <c r="C26" s="6" t="s">
        <v>116</v>
      </c>
      <c r="D26" s="7">
        <f>1.17+0.04</f>
        <v>1.21</v>
      </c>
      <c r="E26" s="7">
        <f t="shared" si="0"/>
        <v>1.21</v>
      </c>
    </row>
    <row r="27" ht="19.55" customHeight="1" spans="1:5">
      <c r="A27" s="2" t="s">
        <v>27</v>
      </c>
      <c r="B27" s="2" t="s">
        <v>121</v>
      </c>
      <c r="C27" s="6" t="s">
        <v>93</v>
      </c>
      <c r="D27" s="7">
        <v>0.32</v>
      </c>
      <c r="E27" s="7">
        <f t="shared" si="0"/>
        <v>0.32</v>
      </c>
    </row>
    <row r="28" ht="19.55" customHeight="1" spans="1:5">
      <c r="A28" s="2" t="s">
        <v>27</v>
      </c>
      <c r="B28" s="2" t="s">
        <v>122</v>
      </c>
      <c r="C28" s="6" t="s">
        <v>123</v>
      </c>
      <c r="D28" s="7">
        <f>D29+D30</f>
        <v>47.620607</v>
      </c>
      <c r="E28" s="7">
        <f t="shared" si="0"/>
        <v>47.620607</v>
      </c>
    </row>
    <row r="29" ht="19.55" customHeight="1" spans="1:5">
      <c r="A29" s="2" t="s">
        <v>27</v>
      </c>
      <c r="B29" s="2" t="s">
        <v>124</v>
      </c>
      <c r="C29" s="6" t="s">
        <v>91</v>
      </c>
      <c r="D29" s="7">
        <f>D9+D15+D16-D23</f>
        <v>34.770607</v>
      </c>
      <c r="E29" s="7">
        <f t="shared" si="0"/>
        <v>34.770607</v>
      </c>
    </row>
    <row r="30" ht="19.55" customHeight="1" spans="1:5">
      <c r="A30" s="2" t="s">
        <v>27</v>
      </c>
      <c r="B30" s="2" t="s">
        <v>125</v>
      </c>
      <c r="C30" s="6" t="s">
        <v>93</v>
      </c>
      <c r="D30" s="7">
        <f>D10+D17+D20-D24</f>
        <v>12.85</v>
      </c>
      <c r="E30" s="7">
        <f t="shared" si="0"/>
        <v>12.85</v>
      </c>
    </row>
    <row r="31" ht="19.55" customHeight="1" spans="1:5">
      <c r="A31" s="2" t="s">
        <v>27</v>
      </c>
      <c r="B31" s="2" t="s">
        <v>126</v>
      </c>
      <c r="C31" s="6" t="s">
        <v>127</v>
      </c>
      <c r="D31" s="7">
        <f>D32+D33</f>
        <v>47.62</v>
      </c>
      <c r="E31" s="7">
        <f t="shared" si="0"/>
        <v>47.62</v>
      </c>
    </row>
    <row r="32" ht="19.55" customHeight="1" spans="1:5">
      <c r="A32" s="2" t="s">
        <v>27</v>
      </c>
      <c r="B32" s="2" t="s">
        <v>128</v>
      </c>
      <c r="C32" s="6" t="s">
        <v>91</v>
      </c>
      <c r="D32" s="7">
        <v>34.77</v>
      </c>
      <c r="E32" s="7">
        <f t="shared" si="0"/>
        <v>34.77</v>
      </c>
    </row>
    <row r="33" ht="19.55" customHeight="1" spans="1:5">
      <c r="A33" s="2" t="s">
        <v>27</v>
      </c>
      <c r="B33" s="2" t="s">
        <v>129</v>
      </c>
      <c r="C33" s="6" t="s">
        <v>93</v>
      </c>
      <c r="D33" s="7">
        <v>12.85</v>
      </c>
      <c r="E33" s="7">
        <f t="shared" si="0"/>
        <v>12.85</v>
      </c>
    </row>
    <row r="34" ht="14.3" customHeight="1" spans="1:5">
      <c r="A34" s="2">
        <v>0</v>
      </c>
      <c r="C34" s="2"/>
      <c r="D34" s="2"/>
      <c r="E34" s="2"/>
    </row>
  </sheetData>
  <mergeCells count="2">
    <mergeCell ref="C5:E5"/>
    <mergeCell ref="C34:E34"/>
  </mergeCells>
  <pageMargins left="0.75" right="0.75" top="0.268999993801117" bottom="0.268999993801117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表4-1 地方政府债务限额及余额决算情况表</vt:lpstr>
      <vt:lpstr>表4-2 地方政府债券使用情况表</vt:lpstr>
      <vt:lpstr>表4-3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</cp:lastModifiedBy>
  <dcterms:created xsi:type="dcterms:W3CDTF">2022-09-14T03:21:00Z</dcterms:created>
  <dcterms:modified xsi:type="dcterms:W3CDTF">2025-09-01T03:29:37Z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274464007627415C80D8D4130A44C083_13</vt:lpwstr>
  </property>
  <property fmtid="{D5CDD505-2E9C-101B-9397-08002B2CF9AE}" pid="3" name="KSOProductBuildVer">
    <vt:lpwstr>2052-11.1.0.14036</vt:lpwstr>
  </property>
</Properties>
</file>